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2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Hoja1!$A$1:$K$41</definedName>
  </definedNames>
  <calcPr calcId="125725"/>
</workbook>
</file>

<file path=xl/calcChain.xml><?xml version="1.0" encoding="utf-8"?>
<calcChain xmlns="http://schemas.openxmlformats.org/spreadsheetml/2006/main">
  <c r="H39" i="1"/>
  <c r="G39"/>
  <c r="F39"/>
  <c r="E39"/>
  <c r="D39"/>
  <c r="J39" s="1"/>
  <c r="C39"/>
  <c r="I39" s="1"/>
  <c r="H38"/>
  <c r="G38"/>
  <c r="J38" s="1"/>
  <c r="F38"/>
  <c r="E38"/>
  <c r="K38" s="1"/>
  <c r="D38"/>
  <c r="C38"/>
  <c r="H37"/>
  <c r="G37"/>
  <c r="F37"/>
  <c r="E37"/>
  <c r="K37" s="1"/>
  <c r="D37"/>
  <c r="C37"/>
  <c r="H36"/>
  <c r="K36" s="1"/>
  <c r="G36"/>
  <c r="F36"/>
  <c r="E36"/>
  <c r="D36"/>
  <c r="J36" s="1"/>
  <c r="C36"/>
  <c r="I36" s="1"/>
  <c r="H35"/>
  <c r="G35"/>
  <c r="F35"/>
  <c r="E35"/>
  <c r="K35" s="1"/>
  <c r="D35"/>
  <c r="C35"/>
  <c r="I35" s="1"/>
  <c r="K34"/>
  <c r="J34"/>
  <c r="I34"/>
  <c r="K33"/>
  <c r="J33"/>
  <c r="I33"/>
  <c r="K32"/>
  <c r="J32"/>
  <c r="I32"/>
  <c r="K31"/>
  <c r="J31"/>
  <c r="I31"/>
  <c r="J30"/>
  <c r="H30"/>
  <c r="G30"/>
  <c r="F30"/>
  <c r="I30" s="1"/>
  <c r="E30"/>
  <c r="K30" s="1"/>
  <c r="D30"/>
  <c r="C30"/>
  <c r="K29"/>
  <c r="J29"/>
  <c r="I29"/>
  <c r="K28"/>
  <c r="J28"/>
  <c r="I28"/>
  <c r="K27"/>
  <c r="J27"/>
  <c r="I27"/>
  <c r="K26"/>
  <c r="J26"/>
  <c r="I26"/>
  <c r="H25"/>
  <c r="G25"/>
  <c r="F25"/>
  <c r="E25"/>
  <c r="K25" s="1"/>
  <c r="D25"/>
  <c r="C25"/>
  <c r="I25" s="1"/>
  <c r="K24"/>
  <c r="J24"/>
  <c r="I24"/>
  <c r="K23"/>
  <c r="J23"/>
  <c r="I23"/>
  <c r="K22"/>
  <c r="J22"/>
  <c r="I22"/>
  <c r="K21"/>
  <c r="J21"/>
  <c r="I21"/>
  <c r="H20"/>
  <c r="G20"/>
  <c r="F20"/>
  <c r="E20"/>
  <c r="D20"/>
  <c r="C20"/>
  <c r="I20" s="1"/>
  <c r="K19"/>
  <c r="J19"/>
  <c r="I19"/>
  <c r="K18"/>
  <c r="J18"/>
  <c r="I18"/>
  <c r="K17"/>
  <c r="J17"/>
  <c r="I17"/>
  <c r="K16"/>
  <c r="J16"/>
  <c r="I16"/>
  <c r="H15"/>
  <c r="G15"/>
  <c r="F15"/>
  <c r="I15" s="1"/>
  <c r="E15"/>
  <c r="K15" s="1"/>
  <c r="D15"/>
  <c r="J15" s="1"/>
  <c r="C15"/>
  <c r="K14"/>
  <c r="J14"/>
  <c r="I14"/>
  <c r="K13"/>
  <c r="J13"/>
  <c r="I13"/>
  <c r="K12"/>
  <c r="J12"/>
  <c r="I12"/>
  <c r="K11"/>
  <c r="J11"/>
  <c r="I11"/>
  <c r="J20" l="1"/>
  <c r="K20"/>
  <c r="J35"/>
  <c r="E40"/>
  <c r="I37"/>
  <c r="J37"/>
  <c r="K39"/>
  <c r="G40"/>
  <c r="I38"/>
  <c r="J25"/>
  <c r="F40"/>
  <c r="D40"/>
  <c r="J40" s="1"/>
  <c r="H40"/>
  <c r="C40"/>
  <c r="I40" s="1"/>
  <c r="K40" l="1"/>
</calcChain>
</file>

<file path=xl/sharedStrings.xml><?xml version="1.0" encoding="utf-8"?>
<sst xmlns="http://schemas.openxmlformats.org/spreadsheetml/2006/main" count="56" uniqueCount="24">
  <si>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</si>
  <si>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</si>
  <si>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</si>
  <si>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</si>
  <si>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</si>
  <si>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Municipio</t>
  </si>
  <si>
    <t>Docentes</t>
  </si>
  <si>
    <t>Escuelas</t>
  </si>
  <si>
    <t>Ensenada</t>
  </si>
  <si>
    <t xml:space="preserve"> Estatal</t>
  </si>
  <si>
    <t xml:space="preserve"> Federalizado</t>
  </si>
  <si>
    <t xml:space="preserve"> Particular</t>
  </si>
  <si>
    <t>Mexicali</t>
  </si>
  <si>
    <t>Tijuana</t>
  </si>
  <si>
    <t>Baja California</t>
  </si>
  <si>
    <t>Licenciatura</t>
  </si>
  <si>
    <t>Posgrado</t>
  </si>
  <si>
    <t>Alumnos</t>
  </si>
  <si>
    <t xml:space="preserve"> Federal</t>
  </si>
  <si>
    <t>Tecate</t>
  </si>
  <si>
    <t>Playas de Rosarito</t>
  </si>
  <si>
    <t>Alumnos, Docentes y Escuelas por  Sostenimiento</t>
  </si>
  <si>
    <t>Educación Abierta y a Distancia,  Ciclo Escolar 2014-2015</t>
  </si>
  <si>
    <t>Matrícula en Educación Abierta y a Distancia por Sostenimiento,  2014-2015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</si>
</sst>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 style="thick">
        <color theme="0" tint="-4.9989318521683403E-2"/>
      </top>
      <bottom/>
      <diagonal/>
    </border>
    <border>
      <left style="thick">
        <color theme="0"/>
      </left>
      <right/>
      <top style="thick">
        <color theme="0" tint="-4.9989318521683403E-2"/>
      </top>
      <bottom/>
      <diagonal/>
    </border>
    <border>
      <left/>
      <right style="thick">
        <color theme="0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 tint="-4.9989318521683403E-2"/>
      </left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 wrapText="1"/>
    </xf>
    <xf numFmtId="3" fontId="7" fillId="2" borderId="6" xfId="3" applyNumberFormat="1" applyFont="1" applyFill="1" applyBorder="1" applyAlignment="1">
      <alignment horizontal="center" vertical="center"/>
    </xf>
    <xf numFmtId="3" fontId="7" fillId="2" borderId="0" xfId="3" applyNumberFormat="1" applyFont="1" applyFill="1" applyBorder="1" applyAlignment="1">
      <alignment horizontal="center" vertical="center"/>
    </xf>
    <xf numFmtId="3" fontId="7" fillId="2" borderId="7" xfId="3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3" fontId="6" fillId="4" borderId="6" xfId="2" applyNumberFormat="1" applyFont="1" applyFill="1" applyBorder="1" applyAlignment="1">
      <alignment horizontal="center" vertical="center"/>
    </xf>
    <xf numFmtId="3" fontId="6" fillId="4" borderId="0" xfId="2" applyNumberFormat="1" applyFont="1" applyFill="1" applyBorder="1" applyAlignment="1">
      <alignment horizontal="center" vertical="center"/>
    </xf>
    <xf numFmtId="3" fontId="6" fillId="4" borderId="7" xfId="2" applyNumberFormat="1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left" vertical="center" wrapText="1"/>
    </xf>
    <xf numFmtId="3" fontId="3" fillId="3" borderId="10" xfId="3" applyNumberFormat="1" applyFont="1" applyFill="1" applyBorder="1" applyAlignment="1">
      <alignment horizontal="center" vertical="center"/>
    </xf>
    <xf numFmtId="3" fontId="3" fillId="3" borderId="8" xfId="3" applyNumberFormat="1" applyFont="1" applyFill="1" applyBorder="1" applyAlignment="1">
      <alignment horizontal="center" vertical="center"/>
    </xf>
    <xf numFmtId="3" fontId="3" fillId="3" borderId="11" xfId="3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left" vertical="center" wrapText="1"/>
    </xf>
    <xf numFmtId="3" fontId="3" fillId="3" borderId="6" xfId="3" applyNumberFormat="1" applyFont="1" applyFill="1" applyBorder="1" applyAlignment="1">
      <alignment horizontal="center" vertical="center"/>
    </xf>
    <xf numFmtId="3" fontId="3" fillId="3" borderId="0" xfId="3" applyNumberFormat="1" applyFont="1" applyFill="1" applyBorder="1" applyAlignment="1">
      <alignment horizontal="center" vertical="center"/>
    </xf>
    <xf numFmtId="3" fontId="3" fillId="3" borderId="7" xfId="3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/>
    </xf>
    <xf numFmtId="3" fontId="3" fillId="3" borderId="15" xfId="2" applyNumberFormat="1" applyFont="1" applyFill="1" applyBorder="1" applyAlignment="1">
      <alignment horizontal="center" vertical="center"/>
    </xf>
    <xf numFmtId="3" fontId="3" fillId="3" borderId="13" xfId="2" applyNumberFormat="1" applyFont="1" applyFill="1" applyBorder="1" applyAlignment="1">
      <alignment horizontal="center" vertical="center"/>
    </xf>
    <xf numFmtId="3" fontId="3" fillId="3" borderId="16" xfId="2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/>
  </cellXfs>
  <cellStyles count="4">
    <cellStyle name="Normal" xfId="0" builtinId="0"/>
    <cellStyle name="Normal_Hoja8" xfId="2"/>
    <cellStyle name="Normal_posgrado sostenimiento" xfId="1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Normal="100" workbookViewId="0">
      <selection activeCell="A21" sqref="A21:A25"/>
    </sheetView>
  </sheetViews>
  <sheetFormatPr baseColWidth="10" defaultColWidth="11.42578125" defaultRowHeight="15"/>
  <cols>
    <col min="1" max="1" width="12.7109375" style="3" customWidth="1"/>
    <col min="2" max="2" width="14.28515625" style="3" customWidth="1"/>
    <col min="3" max="10" width="11" style="3" customWidth="1"/>
    <col min="11" max="11" width="11" style="2" customWidth="1"/>
    <col min="12" max="250" width="11.42578125" style="2"/>
    <col min="251" max="251" width="15.28515625" style="2" customWidth="1"/>
    <col min="252" max="252" width="14.140625" style="2" bestFit="1" customWidth="1"/>
    <col min="253" max="253" width="8.85546875" style="2" customWidth="1"/>
    <col min="254" max="254" width="8.42578125" style="2" customWidth="1"/>
    <col min="255" max="255" width="8.85546875" style="2" customWidth="1"/>
    <col min="256" max="256" width="6.7109375" style="2" customWidth="1"/>
    <col min="257" max="257" width="7" style="2" customWidth="1"/>
    <col min="258" max="258" width="10.28515625" style="2" customWidth="1"/>
    <col min="259" max="259" width="8.85546875" style="2" bestFit="1" customWidth="1"/>
    <col min="260" max="506" width="11.42578125" style="2"/>
    <col min="507" max="507" width="15.28515625" style="2" customWidth="1"/>
    <col min="508" max="508" width="14.140625" style="2" bestFit="1" customWidth="1"/>
    <col min="509" max="509" width="8.85546875" style="2" customWidth="1"/>
    <col min="510" max="510" width="8.42578125" style="2" customWidth="1"/>
    <col min="511" max="511" width="8.85546875" style="2" customWidth="1"/>
    <col min="512" max="512" width="6.7109375" style="2" customWidth="1"/>
    <col min="513" max="513" width="7" style="2" customWidth="1"/>
    <col min="514" max="514" width="10.28515625" style="2" customWidth="1"/>
    <col min="515" max="515" width="8.85546875" style="2" bestFit="1" customWidth="1"/>
    <col min="516" max="762" width="11.42578125" style="2"/>
    <col min="763" max="763" width="15.28515625" style="2" customWidth="1"/>
    <col min="764" max="764" width="14.140625" style="2" bestFit="1" customWidth="1"/>
    <col min="765" max="765" width="8.85546875" style="2" customWidth="1"/>
    <col min="766" max="766" width="8.42578125" style="2" customWidth="1"/>
    <col min="767" max="767" width="8.85546875" style="2" customWidth="1"/>
    <col min="768" max="768" width="6.7109375" style="2" customWidth="1"/>
    <col min="769" max="769" width="7" style="2" customWidth="1"/>
    <col min="770" max="770" width="10.28515625" style="2" customWidth="1"/>
    <col min="771" max="771" width="8.85546875" style="2" bestFit="1" customWidth="1"/>
    <col min="772" max="1018" width="11.42578125" style="2"/>
    <col min="1019" max="1019" width="15.28515625" style="2" customWidth="1"/>
    <col min="1020" max="1020" width="14.140625" style="2" bestFit="1" customWidth="1"/>
    <col min="1021" max="1021" width="8.85546875" style="2" customWidth="1"/>
    <col min="1022" max="1022" width="8.42578125" style="2" customWidth="1"/>
    <col min="1023" max="1023" width="8.85546875" style="2" customWidth="1"/>
    <col min="1024" max="1024" width="6.7109375" style="2" customWidth="1"/>
    <col min="1025" max="1025" width="7" style="2" customWidth="1"/>
    <col min="1026" max="1026" width="10.28515625" style="2" customWidth="1"/>
    <col min="1027" max="1027" width="8.85546875" style="2" bestFit="1" customWidth="1"/>
    <col min="1028" max="1274" width="11.42578125" style="2"/>
    <col min="1275" max="1275" width="15.28515625" style="2" customWidth="1"/>
    <col min="1276" max="1276" width="14.140625" style="2" bestFit="1" customWidth="1"/>
    <col min="1277" max="1277" width="8.85546875" style="2" customWidth="1"/>
    <col min="1278" max="1278" width="8.42578125" style="2" customWidth="1"/>
    <col min="1279" max="1279" width="8.85546875" style="2" customWidth="1"/>
    <col min="1280" max="1280" width="6.7109375" style="2" customWidth="1"/>
    <col min="1281" max="1281" width="7" style="2" customWidth="1"/>
    <col min="1282" max="1282" width="10.28515625" style="2" customWidth="1"/>
    <col min="1283" max="1283" width="8.85546875" style="2" bestFit="1" customWidth="1"/>
    <col min="1284" max="1530" width="11.42578125" style="2"/>
    <col min="1531" max="1531" width="15.28515625" style="2" customWidth="1"/>
    <col min="1532" max="1532" width="14.140625" style="2" bestFit="1" customWidth="1"/>
    <col min="1533" max="1533" width="8.85546875" style="2" customWidth="1"/>
    <col min="1534" max="1534" width="8.42578125" style="2" customWidth="1"/>
    <col min="1535" max="1535" width="8.85546875" style="2" customWidth="1"/>
    <col min="1536" max="1536" width="6.7109375" style="2" customWidth="1"/>
    <col min="1537" max="1537" width="7" style="2" customWidth="1"/>
    <col min="1538" max="1538" width="10.28515625" style="2" customWidth="1"/>
    <col min="1539" max="1539" width="8.85546875" style="2" bestFit="1" customWidth="1"/>
    <col min="1540" max="1786" width="11.42578125" style="2"/>
    <col min="1787" max="1787" width="15.28515625" style="2" customWidth="1"/>
    <col min="1788" max="1788" width="14.140625" style="2" bestFit="1" customWidth="1"/>
    <col min="1789" max="1789" width="8.85546875" style="2" customWidth="1"/>
    <col min="1790" max="1790" width="8.42578125" style="2" customWidth="1"/>
    <col min="1791" max="1791" width="8.85546875" style="2" customWidth="1"/>
    <col min="1792" max="1792" width="6.7109375" style="2" customWidth="1"/>
    <col min="1793" max="1793" width="7" style="2" customWidth="1"/>
    <col min="1794" max="1794" width="10.28515625" style="2" customWidth="1"/>
    <col min="1795" max="1795" width="8.85546875" style="2" bestFit="1" customWidth="1"/>
    <col min="1796" max="2042" width="11.42578125" style="2"/>
    <col min="2043" max="2043" width="15.28515625" style="2" customWidth="1"/>
    <col min="2044" max="2044" width="14.140625" style="2" bestFit="1" customWidth="1"/>
    <col min="2045" max="2045" width="8.85546875" style="2" customWidth="1"/>
    <col min="2046" max="2046" width="8.42578125" style="2" customWidth="1"/>
    <col min="2047" max="2047" width="8.85546875" style="2" customWidth="1"/>
    <col min="2048" max="2048" width="6.7109375" style="2" customWidth="1"/>
    <col min="2049" max="2049" width="7" style="2" customWidth="1"/>
    <col min="2050" max="2050" width="10.28515625" style="2" customWidth="1"/>
    <col min="2051" max="2051" width="8.85546875" style="2" bestFit="1" customWidth="1"/>
    <col min="2052" max="2298" width="11.42578125" style="2"/>
    <col min="2299" max="2299" width="15.28515625" style="2" customWidth="1"/>
    <col min="2300" max="2300" width="14.140625" style="2" bestFit="1" customWidth="1"/>
    <col min="2301" max="2301" width="8.85546875" style="2" customWidth="1"/>
    <col min="2302" max="2302" width="8.42578125" style="2" customWidth="1"/>
    <col min="2303" max="2303" width="8.85546875" style="2" customWidth="1"/>
    <col min="2304" max="2304" width="6.7109375" style="2" customWidth="1"/>
    <col min="2305" max="2305" width="7" style="2" customWidth="1"/>
    <col min="2306" max="2306" width="10.28515625" style="2" customWidth="1"/>
    <col min="2307" max="2307" width="8.85546875" style="2" bestFit="1" customWidth="1"/>
    <col min="2308" max="2554" width="11.42578125" style="2"/>
    <col min="2555" max="2555" width="15.28515625" style="2" customWidth="1"/>
    <col min="2556" max="2556" width="14.140625" style="2" bestFit="1" customWidth="1"/>
    <col min="2557" max="2557" width="8.85546875" style="2" customWidth="1"/>
    <col min="2558" max="2558" width="8.42578125" style="2" customWidth="1"/>
    <col min="2559" max="2559" width="8.85546875" style="2" customWidth="1"/>
    <col min="2560" max="2560" width="6.7109375" style="2" customWidth="1"/>
    <col min="2561" max="2561" width="7" style="2" customWidth="1"/>
    <col min="2562" max="2562" width="10.28515625" style="2" customWidth="1"/>
    <col min="2563" max="2563" width="8.85546875" style="2" bestFit="1" customWidth="1"/>
    <col min="2564" max="2810" width="11.42578125" style="2"/>
    <col min="2811" max="2811" width="15.28515625" style="2" customWidth="1"/>
    <col min="2812" max="2812" width="14.140625" style="2" bestFit="1" customWidth="1"/>
    <col min="2813" max="2813" width="8.85546875" style="2" customWidth="1"/>
    <col min="2814" max="2814" width="8.42578125" style="2" customWidth="1"/>
    <col min="2815" max="2815" width="8.85546875" style="2" customWidth="1"/>
    <col min="2816" max="2816" width="6.7109375" style="2" customWidth="1"/>
    <col min="2817" max="2817" width="7" style="2" customWidth="1"/>
    <col min="2818" max="2818" width="10.28515625" style="2" customWidth="1"/>
    <col min="2819" max="2819" width="8.85546875" style="2" bestFit="1" customWidth="1"/>
    <col min="2820" max="3066" width="11.42578125" style="2"/>
    <col min="3067" max="3067" width="15.28515625" style="2" customWidth="1"/>
    <col min="3068" max="3068" width="14.140625" style="2" bestFit="1" customWidth="1"/>
    <col min="3069" max="3069" width="8.85546875" style="2" customWidth="1"/>
    <col min="3070" max="3070" width="8.42578125" style="2" customWidth="1"/>
    <col min="3071" max="3071" width="8.85546875" style="2" customWidth="1"/>
    <col min="3072" max="3072" width="6.7109375" style="2" customWidth="1"/>
    <col min="3073" max="3073" width="7" style="2" customWidth="1"/>
    <col min="3074" max="3074" width="10.28515625" style="2" customWidth="1"/>
    <col min="3075" max="3075" width="8.85546875" style="2" bestFit="1" customWidth="1"/>
    <col min="3076" max="3322" width="11.42578125" style="2"/>
    <col min="3323" max="3323" width="15.28515625" style="2" customWidth="1"/>
    <col min="3324" max="3324" width="14.140625" style="2" bestFit="1" customWidth="1"/>
    <col min="3325" max="3325" width="8.85546875" style="2" customWidth="1"/>
    <col min="3326" max="3326" width="8.42578125" style="2" customWidth="1"/>
    <col min="3327" max="3327" width="8.85546875" style="2" customWidth="1"/>
    <col min="3328" max="3328" width="6.7109375" style="2" customWidth="1"/>
    <col min="3329" max="3329" width="7" style="2" customWidth="1"/>
    <col min="3330" max="3330" width="10.28515625" style="2" customWidth="1"/>
    <col min="3331" max="3331" width="8.85546875" style="2" bestFit="1" customWidth="1"/>
    <col min="3332" max="3578" width="11.42578125" style="2"/>
    <col min="3579" max="3579" width="15.28515625" style="2" customWidth="1"/>
    <col min="3580" max="3580" width="14.140625" style="2" bestFit="1" customWidth="1"/>
    <col min="3581" max="3581" width="8.85546875" style="2" customWidth="1"/>
    <col min="3582" max="3582" width="8.42578125" style="2" customWidth="1"/>
    <col min="3583" max="3583" width="8.85546875" style="2" customWidth="1"/>
    <col min="3584" max="3584" width="6.7109375" style="2" customWidth="1"/>
    <col min="3585" max="3585" width="7" style="2" customWidth="1"/>
    <col min="3586" max="3586" width="10.28515625" style="2" customWidth="1"/>
    <col min="3587" max="3587" width="8.85546875" style="2" bestFit="1" customWidth="1"/>
    <col min="3588" max="3834" width="11.42578125" style="2"/>
    <col min="3835" max="3835" width="15.28515625" style="2" customWidth="1"/>
    <col min="3836" max="3836" width="14.140625" style="2" bestFit="1" customWidth="1"/>
    <col min="3837" max="3837" width="8.85546875" style="2" customWidth="1"/>
    <col min="3838" max="3838" width="8.42578125" style="2" customWidth="1"/>
    <col min="3839" max="3839" width="8.85546875" style="2" customWidth="1"/>
    <col min="3840" max="3840" width="6.7109375" style="2" customWidth="1"/>
    <col min="3841" max="3841" width="7" style="2" customWidth="1"/>
    <col min="3842" max="3842" width="10.28515625" style="2" customWidth="1"/>
    <col min="3843" max="3843" width="8.85546875" style="2" bestFit="1" customWidth="1"/>
    <col min="3844" max="4090" width="11.42578125" style="2"/>
    <col min="4091" max="4091" width="15.28515625" style="2" customWidth="1"/>
    <col min="4092" max="4092" width="14.140625" style="2" bestFit="1" customWidth="1"/>
    <col min="4093" max="4093" width="8.85546875" style="2" customWidth="1"/>
    <col min="4094" max="4094" width="8.42578125" style="2" customWidth="1"/>
    <col min="4095" max="4095" width="8.85546875" style="2" customWidth="1"/>
    <col min="4096" max="4096" width="6.7109375" style="2" customWidth="1"/>
    <col min="4097" max="4097" width="7" style="2" customWidth="1"/>
    <col min="4098" max="4098" width="10.28515625" style="2" customWidth="1"/>
    <col min="4099" max="4099" width="8.85546875" style="2" bestFit="1" customWidth="1"/>
    <col min="4100" max="4346" width="11.42578125" style="2"/>
    <col min="4347" max="4347" width="15.28515625" style="2" customWidth="1"/>
    <col min="4348" max="4348" width="14.140625" style="2" bestFit="1" customWidth="1"/>
    <col min="4349" max="4349" width="8.85546875" style="2" customWidth="1"/>
    <col min="4350" max="4350" width="8.42578125" style="2" customWidth="1"/>
    <col min="4351" max="4351" width="8.85546875" style="2" customWidth="1"/>
    <col min="4352" max="4352" width="6.7109375" style="2" customWidth="1"/>
    <col min="4353" max="4353" width="7" style="2" customWidth="1"/>
    <col min="4354" max="4354" width="10.28515625" style="2" customWidth="1"/>
    <col min="4355" max="4355" width="8.85546875" style="2" bestFit="1" customWidth="1"/>
    <col min="4356" max="4602" width="11.42578125" style="2"/>
    <col min="4603" max="4603" width="15.28515625" style="2" customWidth="1"/>
    <col min="4604" max="4604" width="14.140625" style="2" bestFit="1" customWidth="1"/>
    <col min="4605" max="4605" width="8.85546875" style="2" customWidth="1"/>
    <col min="4606" max="4606" width="8.42578125" style="2" customWidth="1"/>
    <col min="4607" max="4607" width="8.85546875" style="2" customWidth="1"/>
    <col min="4608" max="4608" width="6.7109375" style="2" customWidth="1"/>
    <col min="4609" max="4609" width="7" style="2" customWidth="1"/>
    <col min="4610" max="4610" width="10.28515625" style="2" customWidth="1"/>
    <col min="4611" max="4611" width="8.85546875" style="2" bestFit="1" customWidth="1"/>
    <col min="4612" max="4858" width="11.42578125" style="2"/>
    <col min="4859" max="4859" width="15.28515625" style="2" customWidth="1"/>
    <col min="4860" max="4860" width="14.140625" style="2" bestFit="1" customWidth="1"/>
    <col min="4861" max="4861" width="8.85546875" style="2" customWidth="1"/>
    <col min="4862" max="4862" width="8.42578125" style="2" customWidth="1"/>
    <col min="4863" max="4863" width="8.85546875" style="2" customWidth="1"/>
    <col min="4864" max="4864" width="6.7109375" style="2" customWidth="1"/>
    <col min="4865" max="4865" width="7" style="2" customWidth="1"/>
    <col min="4866" max="4866" width="10.28515625" style="2" customWidth="1"/>
    <col min="4867" max="4867" width="8.85546875" style="2" bestFit="1" customWidth="1"/>
    <col min="4868" max="5114" width="11.42578125" style="2"/>
    <col min="5115" max="5115" width="15.28515625" style="2" customWidth="1"/>
    <col min="5116" max="5116" width="14.140625" style="2" bestFit="1" customWidth="1"/>
    <col min="5117" max="5117" width="8.85546875" style="2" customWidth="1"/>
    <col min="5118" max="5118" width="8.42578125" style="2" customWidth="1"/>
    <col min="5119" max="5119" width="8.85546875" style="2" customWidth="1"/>
    <col min="5120" max="5120" width="6.7109375" style="2" customWidth="1"/>
    <col min="5121" max="5121" width="7" style="2" customWidth="1"/>
    <col min="5122" max="5122" width="10.28515625" style="2" customWidth="1"/>
    <col min="5123" max="5123" width="8.85546875" style="2" bestFit="1" customWidth="1"/>
    <col min="5124" max="5370" width="11.42578125" style="2"/>
    <col min="5371" max="5371" width="15.28515625" style="2" customWidth="1"/>
    <col min="5372" max="5372" width="14.140625" style="2" bestFit="1" customWidth="1"/>
    <col min="5373" max="5373" width="8.85546875" style="2" customWidth="1"/>
    <col min="5374" max="5374" width="8.42578125" style="2" customWidth="1"/>
    <col min="5375" max="5375" width="8.85546875" style="2" customWidth="1"/>
    <col min="5376" max="5376" width="6.7109375" style="2" customWidth="1"/>
    <col min="5377" max="5377" width="7" style="2" customWidth="1"/>
    <col min="5378" max="5378" width="10.28515625" style="2" customWidth="1"/>
    <col min="5379" max="5379" width="8.85546875" style="2" bestFit="1" customWidth="1"/>
    <col min="5380" max="5626" width="11.42578125" style="2"/>
    <col min="5627" max="5627" width="15.28515625" style="2" customWidth="1"/>
    <col min="5628" max="5628" width="14.140625" style="2" bestFit="1" customWidth="1"/>
    <col min="5629" max="5629" width="8.85546875" style="2" customWidth="1"/>
    <col min="5630" max="5630" width="8.42578125" style="2" customWidth="1"/>
    <col min="5631" max="5631" width="8.85546875" style="2" customWidth="1"/>
    <col min="5632" max="5632" width="6.7109375" style="2" customWidth="1"/>
    <col min="5633" max="5633" width="7" style="2" customWidth="1"/>
    <col min="5634" max="5634" width="10.28515625" style="2" customWidth="1"/>
    <col min="5635" max="5635" width="8.85546875" style="2" bestFit="1" customWidth="1"/>
    <col min="5636" max="5882" width="11.42578125" style="2"/>
    <col min="5883" max="5883" width="15.28515625" style="2" customWidth="1"/>
    <col min="5884" max="5884" width="14.140625" style="2" bestFit="1" customWidth="1"/>
    <col min="5885" max="5885" width="8.85546875" style="2" customWidth="1"/>
    <col min="5886" max="5886" width="8.42578125" style="2" customWidth="1"/>
    <col min="5887" max="5887" width="8.85546875" style="2" customWidth="1"/>
    <col min="5888" max="5888" width="6.7109375" style="2" customWidth="1"/>
    <col min="5889" max="5889" width="7" style="2" customWidth="1"/>
    <col min="5890" max="5890" width="10.28515625" style="2" customWidth="1"/>
    <col min="5891" max="5891" width="8.85546875" style="2" bestFit="1" customWidth="1"/>
    <col min="5892" max="6138" width="11.42578125" style="2"/>
    <col min="6139" max="6139" width="15.28515625" style="2" customWidth="1"/>
    <col min="6140" max="6140" width="14.140625" style="2" bestFit="1" customWidth="1"/>
    <col min="6141" max="6141" width="8.85546875" style="2" customWidth="1"/>
    <col min="6142" max="6142" width="8.42578125" style="2" customWidth="1"/>
    <col min="6143" max="6143" width="8.85546875" style="2" customWidth="1"/>
    <col min="6144" max="6144" width="6.7109375" style="2" customWidth="1"/>
    <col min="6145" max="6145" width="7" style="2" customWidth="1"/>
    <col min="6146" max="6146" width="10.28515625" style="2" customWidth="1"/>
    <col min="6147" max="6147" width="8.85546875" style="2" bestFit="1" customWidth="1"/>
    <col min="6148" max="6394" width="11.42578125" style="2"/>
    <col min="6395" max="6395" width="15.28515625" style="2" customWidth="1"/>
    <col min="6396" max="6396" width="14.140625" style="2" bestFit="1" customWidth="1"/>
    <col min="6397" max="6397" width="8.85546875" style="2" customWidth="1"/>
    <col min="6398" max="6398" width="8.42578125" style="2" customWidth="1"/>
    <col min="6399" max="6399" width="8.85546875" style="2" customWidth="1"/>
    <col min="6400" max="6400" width="6.7109375" style="2" customWidth="1"/>
    <col min="6401" max="6401" width="7" style="2" customWidth="1"/>
    <col min="6402" max="6402" width="10.28515625" style="2" customWidth="1"/>
    <col min="6403" max="6403" width="8.85546875" style="2" bestFit="1" customWidth="1"/>
    <col min="6404" max="6650" width="11.42578125" style="2"/>
    <col min="6651" max="6651" width="15.28515625" style="2" customWidth="1"/>
    <col min="6652" max="6652" width="14.140625" style="2" bestFit="1" customWidth="1"/>
    <col min="6653" max="6653" width="8.85546875" style="2" customWidth="1"/>
    <col min="6654" max="6654" width="8.42578125" style="2" customWidth="1"/>
    <col min="6655" max="6655" width="8.85546875" style="2" customWidth="1"/>
    <col min="6656" max="6656" width="6.7109375" style="2" customWidth="1"/>
    <col min="6657" max="6657" width="7" style="2" customWidth="1"/>
    <col min="6658" max="6658" width="10.28515625" style="2" customWidth="1"/>
    <col min="6659" max="6659" width="8.85546875" style="2" bestFit="1" customWidth="1"/>
    <col min="6660" max="6906" width="11.42578125" style="2"/>
    <col min="6907" max="6907" width="15.28515625" style="2" customWidth="1"/>
    <col min="6908" max="6908" width="14.140625" style="2" bestFit="1" customWidth="1"/>
    <col min="6909" max="6909" width="8.85546875" style="2" customWidth="1"/>
    <col min="6910" max="6910" width="8.42578125" style="2" customWidth="1"/>
    <col min="6911" max="6911" width="8.85546875" style="2" customWidth="1"/>
    <col min="6912" max="6912" width="6.7109375" style="2" customWidth="1"/>
    <col min="6913" max="6913" width="7" style="2" customWidth="1"/>
    <col min="6914" max="6914" width="10.28515625" style="2" customWidth="1"/>
    <col min="6915" max="6915" width="8.85546875" style="2" bestFit="1" customWidth="1"/>
    <col min="6916" max="7162" width="11.42578125" style="2"/>
    <col min="7163" max="7163" width="15.28515625" style="2" customWidth="1"/>
    <col min="7164" max="7164" width="14.140625" style="2" bestFit="1" customWidth="1"/>
    <col min="7165" max="7165" width="8.85546875" style="2" customWidth="1"/>
    <col min="7166" max="7166" width="8.42578125" style="2" customWidth="1"/>
    <col min="7167" max="7167" width="8.85546875" style="2" customWidth="1"/>
    <col min="7168" max="7168" width="6.7109375" style="2" customWidth="1"/>
    <col min="7169" max="7169" width="7" style="2" customWidth="1"/>
    <col min="7170" max="7170" width="10.28515625" style="2" customWidth="1"/>
    <col min="7171" max="7171" width="8.85546875" style="2" bestFit="1" customWidth="1"/>
    <col min="7172" max="7418" width="11.42578125" style="2"/>
    <col min="7419" max="7419" width="15.28515625" style="2" customWidth="1"/>
    <col min="7420" max="7420" width="14.140625" style="2" bestFit="1" customWidth="1"/>
    <col min="7421" max="7421" width="8.85546875" style="2" customWidth="1"/>
    <col min="7422" max="7422" width="8.42578125" style="2" customWidth="1"/>
    <col min="7423" max="7423" width="8.85546875" style="2" customWidth="1"/>
    <col min="7424" max="7424" width="6.7109375" style="2" customWidth="1"/>
    <col min="7425" max="7425" width="7" style="2" customWidth="1"/>
    <col min="7426" max="7426" width="10.28515625" style="2" customWidth="1"/>
    <col min="7427" max="7427" width="8.85546875" style="2" bestFit="1" customWidth="1"/>
    <col min="7428" max="7674" width="11.42578125" style="2"/>
    <col min="7675" max="7675" width="15.28515625" style="2" customWidth="1"/>
    <col min="7676" max="7676" width="14.140625" style="2" bestFit="1" customWidth="1"/>
    <col min="7677" max="7677" width="8.85546875" style="2" customWidth="1"/>
    <col min="7678" max="7678" width="8.42578125" style="2" customWidth="1"/>
    <col min="7679" max="7679" width="8.85546875" style="2" customWidth="1"/>
    <col min="7680" max="7680" width="6.7109375" style="2" customWidth="1"/>
    <col min="7681" max="7681" width="7" style="2" customWidth="1"/>
    <col min="7682" max="7682" width="10.28515625" style="2" customWidth="1"/>
    <col min="7683" max="7683" width="8.85546875" style="2" bestFit="1" customWidth="1"/>
    <col min="7684" max="7930" width="11.42578125" style="2"/>
    <col min="7931" max="7931" width="15.28515625" style="2" customWidth="1"/>
    <col min="7932" max="7932" width="14.140625" style="2" bestFit="1" customWidth="1"/>
    <col min="7933" max="7933" width="8.85546875" style="2" customWidth="1"/>
    <col min="7934" max="7934" width="8.42578125" style="2" customWidth="1"/>
    <col min="7935" max="7935" width="8.85546875" style="2" customWidth="1"/>
    <col min="7936" max="7936" width="6.7109375" style="2" customWidth="1"/>
    <col min="7937" max="7937" width="7" style="2" customWidth="1"/>
    <col min="7938" max="7938" width="10.28515625" style="2" customWidth="1"/>
    <col min="7939" max="7939" width="8.85546875" style="2" bestFit="1" customWidth="1"/>
    <col min="7940" max="8186" width="11.42578125" style="2"/>
    <col min="8187" max="8187" width="15.28515625" style="2" customWidth="1"/>
    <col min="8188" max="8188" width="14.140625" style="2" bestFit="1" customWidth="1"/>
    <col min="8189" max="8189" width="8.85546875" style="2" customWidth="1"/>
    <col min="8190" max="8190" width="8.42578125" style="2" customWidth="1"/>
    <col min="8191" max="8191" width="8.85546875" style="2" customWidth="1"/>
    <col min="8192" max="8192" width="6.7109375" style="2" customWidth="1"/>
    <col min="8193" max="8193" width="7" style="2" customWidth="1"/>
    <col min="8194" max="8194" width="10.28515625" style="2" customWidth="1"/>
    <col min="8195" max="8195" width="8.85546875" style="2" bestFit="1" customWidth="1"/>
    <col min="8196" max="8442" width="11.42578125" style="2"/>
    <col min="8443" max="8443" width="15.28515625" style="2" customWidth="1"/>
    <col min="8444" max="8444" width="14.140625" style="2" bestFit="1" customWidth="1"/>
    <col min="8445" max="8445" width="8.85546875" style="2" customWidth="1"/>
    <col min="8446" max="8446" width="8.42578125" style="2" customWidth="1"/>
    <col min="8447" max="8447" width="8.85546875" style="2" customWidth="1"/>
    <col min="8448" max="8448" width="6.7109375" style="2" customWidth="1"/>
    <col min="8449" max="8449" width="7" style="2" customWidth="1"/>
    <col min="8450" max="8450" width="10.28515625" style="2" customWidth="1"/>
    <col min="8451" max="8451" width="8.85546875" style="2" bestFit="1" customWidth="1"/>
    <col min="8452" max="8698" width="11.42578125" style="2"/>
    <col min="8699" max="8699" width="15.28515625" style="2" customWidth="1"/>
    <col min="8700" max="8700" width="14.140625" style="2" bestFit="1" customWidth="1"/>
    <col min="8701" max="8701" width="8.85546875" style="2" customWidth="1"/>
    <col min="8702" max="8702" width="8.42578125" style="2" customWidth="1"/>
    <col min="8703" max="8703" width="8.85546875" style="2" customWidth="1"/>
    <col min="8704" max="8704" width="6.7109375" style="2" customWidth="1"/>
    <col min="8705" max="8705" width="7" style="2" customWidth="1"/>
    <col min="8706" max="8706" width="10.28515625" style="2" customWidth="1"/>
    <col min="8707" max="8707" width="8.85546875" style="2" bestFit="1" customWidth="1"/>
    <col min="8708" max="8954" width="11.42578125" style="2"/>
    <col min="8955" max="8955" width="15.28515625" style="2" customWidth="1"/>
    <col min="8956" max="8956" width="14.140625" style="2" bestFit="1" customWidth="1"/>
    <col min="8957" max="8957" width="8.85546875" style="2" customWidth="1"/>
    <col min="8958" max="8958" width="8.42578125" style="2" customWidth="1"/>
    <col min="8959" max="8959" width="8.85546875" style="2" customWidth="1"/>
    <col min="8960" max="8960" width="6.7109375" style="2" customWidth="1"/>
    <col min="8961" max="8961" width="7" style="2" customWidth="1"/>
    <col min="8962" max="8962" width="10.28515625" style="2" customWidth="1"/>
    <col min="8963" max="8963" width="8.85546875" style="2" bestFit="1" customWidth="1"/>
    <col min="8964" max="9210" width="11.42578125" style="2"/>
    <col min="9211" max="9211" width="15.28515625" style="2" customWidth="1"/>
    <col min="9212" max="9212" width="14.140625" style="2" bestFit="1" customWidth="1"/>
    <col min="9213" max="9213" width="8.85546875" style="2" customWidth="1"/>
    <col min="9214" max="9214" width="8.42578125" style="2" customWidth="1"/>
    <col min="9215" max="9215" width="8.85546875" style="2" customWidth="1"/>
    <col min="9216" max="9216" width="6.7109375" style="2" customWidth="1"/>
    <col min="9217" max="9217" width="7" style="2" customWidth="1"/>
    <col min="9218" max="9218" width="10.28515625" style="2" customWidth="1"/>
    <col min="9219" max="9219" width="8.85546875" style="2" bestFit="1" customWidth="1"/>
    <col min="9220" max="9466" width="11.42578125" style="2"/>
    <col min="9467" max="9467" width="15.28515625" style="2" customWidth="1"/>
    <col min="9468" max="9468" width="14.140625" style="2" bestFit="1" customWidth="1"/>
    <col min="9469" max="9469" width="8.85546875" style="2" customWidth="1"/>
    <col min="9470" max="9470" width="8.42578125" style="2" customWidth="1"/>
    <col min="9471" max="9471" width="8.85546875" style="2" customWidth="1"/>
    <col min="9472" max="9472" width="6.7109375" style="2" customWidth="1"/>
    <col min="9473" max="9473" width="7" style="2" customWidth="1"/>
    <col min="9474" max="9474" width="10.28515625" style="2" customWidth="1"/>
    <col min="9475" max="9475" width="8.85546875" style="2" bestFit="1" customWidth="1"/>
    <col min="9476" max="9722" width="11.42578125" style="2"/>
    <col min="9723" max="9723" width="15.28515625" style="2" customWidth="1"/>
    <col min="9724" max="9724" width="14.140625" style="2" bestFit="1" customWidth="1"/>
    <col min="9725" max="9725" width="8.85546875" style="2" customWidth="1"/>
    <col min="9726" max="9726" width="8.42578125" style="2" customWidth="1"/>
    <col min="9727" max="9727" width="8.85546875" style="2" customWidth="1"/>
    <col min="9728" max="9728" width="6.7109375" style="2" customWidth="1"/>
    <col min="9729" max="9729" width="7" style="2" customWidth="1"/>
    <col min="9730" max="9730" width="10.28515625" style="2" customWidth="1"/>
    <col min="9731" max="9731" width="8.85546875" style="2" bestFit="1" customWidth="1"/>
    <col min="9732" max="9978" width="11.42578125" style="2"/>
    <col min="9979" max="9979" width="15.28515625" style="2" customWidth="1"/>
    <col min="9980" max="9980" width="14.140625" style="2" bestFit="1" customWidth="1"/>
    <col min="9981" max="9981" width="8.85546875" style="2" customWidth="1"/>
    <col min="9982" max="9982" width="8.42578125" style="2" customWidth="1"/>
    <col min="9983" max="9983" width="8.85546875" style="2" customWidth="1"/>
    <col min="9984" max="9984" width="6.7109375" style="2" customWidth="1"/>
    <col min="9985" max="9985" width="7" style="2" customWidth="1"/>
    <col min="9986" max="9986" width="10.28515625" style="2" customWidth="1"/>
    <col min="9987" max="9987" width="8.85546875" style="2" bestFit="1" customWidth="1"/>
    <col min="9988" max="10234" width="11.42578125" style="2"/>
    <col min="10235" max="10235" width="15.28515625" style="2" customWidth="1"/>
    <col min="10236" max="10236" width="14.140625" style="2" bestFit="1" customWidth="1"/>
    <col min="10237" max="10237" width="8.85546875" style="2" customWidth="1"/>
    <col min="10238" max="10238" width="8.42578125" style="2" customWidth="1"/>
    <col min="10239" max="10239" width="8.85546875" style="2" customWidth="1"/>
    <col min="10240" max="10240" width="6.7109375" style="2" customWidth="1"/>
    <col min="10241" max="10241" width="7" style="2" customWidth="1"/>
    <col min="10242" max="10242" width="10.28515625" style="2" customWidth="1"/>
    <col min="10243" max="10243" width="8.85546875" style="2" bestFit="1" customWidth="1"/>
    <col min="10244" max="10490" width="11.42578125" style="2"/>
    <col min="10491" max="10491" width="15.28515625" style="2" customWidth="1"/>
    <col min="10492" max="10492" width="14.140625" style="2" bestFit="1" customWidth="1"/>
    <col min="10493" max="10493" width="8.85546875" style="2" customWidth="1"/>
    <col min="10494" max="10494" width="8.42578125" style="2" customWidth="1"/>
    <col min="10495" max="10495" width="8.85546875" style="2" customWidth="1"/>
    <col min="10496" max="10496" width="6.7109375" style="2" customWidth="1"/>
    <col min="10497" max="10497" width="7" style="2" customWidth="1"/>
    <col min="10498" max="10498" width="10.28515625" style="2" customWidth="1"/>
    <col min="10499" max="10499" width="8.85546875" style="2" bestFit="1" customWidth="1"/>
    <col min="10500" max="10746" width="11.42578125" style="2"/>
    <col min="10747" max="10747" width="15.28515625" style="2" customWidth="1"/>
    <col min="10748" max="10748" width="14.140625" style="2" bestFit="1" customWidth="1"/>
    <col min="10749" max="10749" width="8.85546875" style="2" customWidth="1"/>
    <col min="10750" max="10750" width="8.42578125" style="2" customWidth="1"/>
    <col min="10751" max="10751" width="8.85546875" style="2" customWidth="1"/>
    <col min="10752" max="10752" width="6.7109375" style="2" customWidth="1"/>
    <col min="10753" max="10753" width="7" style="2" customWidth="1"/>
    <col min="10754" max="10754" width="10.28515625" style="2" customWidth="1"/>
    <col min="10755" max="10755" width="8.85546875" style="2" bestFit="1" customWidth="1"/>
    <col min="10756" max="11002" width="11.42578125" style="2"/>
    <col min="11003" max="11003" width="15.28515625" style="2" customWidth="1"/>
    <col min="11004" max="11004" width="14.140625" style="2" bestFit="1" customWidth="1"/>
    <col min="11005" max="11005" width="8.85546875" style="2" customWidth="1"/>
    <col min="11006" max="11006" width="8.42578125" style="2" customWidth="1"/>
    <col min="11007" max="11007" width="8.85546875" style="2" customWidth="1"/>
    <col min="11008" max="11008" width="6.7109375" style="2" customWidth="1"/>
    <col min="11009" max="11009" width="7" style="2" customWidth="1"/>
    <col min="11010" max="11010" width="10.28515625" style="2" customWidth="1"/>
    <col min="11011" max="11011" width="8.85546875" style="2" bestFit="1" customWidth="1"/>
    <col min="11012" max="11258" width="11.42578125" style="2"/>
    <col min="11259" max="11259" width="15.28515625" style="2" customWidth="1"/>
    <col min="11260" max="11260" width="14.140625" style="2" bestFit="1" customWidth="1"/>
    <col min="11261" max="11261" width="8.85546875" style="2" customWidth="1"/>
    <col min="11262" max="11262" width="8.42578125" style="2" customWidth="1"/>
    <col min="11263" max="11263" width="8.85546875" style="2" customWidth="1"/>
    <col min="11264" max="11264" width="6.7109375" style="2" customWidth="1"/>
    <col min="11265" max="11265" width="7" style="2" customWidth="1"/>
    <col min="11266" max="11266" width="10.28515625" style="2" customWidth="1"/>
    <col min="11267" max="11267" width="8.85546875" style="2" bestFit="1" customWidth="1"/>
    <col min="11268" max="11514" width="11.42578125" style="2"/>
    <col min="11515" max="11515" width="15.28515625" style="2" customWidth="1"/>
    <col min="11516" max="11516" width="14.140625" style="2" bestFit="1" customWidth="1"/>
    <col min="11517" max="11517" width="8.85546875" style="2" customWidth="1"/>
    <col min="11518" max="11518" width="8.42578125" style="2" customWidth="1"/>
    <col min="11519" max="11519" width="8.85546875" style="2" customWidth="1"/>
    <col min="11520" max="11520" width="6.7109375" style="2" customWidth="1"/>
    <col min="11521" max="11521" width="7" style="2" customWidth="1"/>
    <col min="11522" max="11522" width="10.28515625" style="2" customWidth="1"/>
    <col min="11523" max="11523" width="8.85546875" style="2" bestFit="1" customWidth="1"/>
    <col min="11524" max="11770" width="11.42578125" style="2"/>
    <col min="11771" max="11771" width="15.28515625" style="2" customWidth="1"/>
    <col min="11772" max="11772" width="14.140625" style="2" bestFit="1" customWidth="1"/>
    <col min="11773" max="11773" width="8.85546875" style="2" customWidth="1"/>
    <col min="11774" max="11774" width="8.42578125" style="2" customWidth="1"/>
    <col min="11775" max="11775" width="8.85546875" style="2" customWidth="1"/>
    <col min="11776" max="11776" width="6.7109375" style="2" customWidth="1"/>
    <col min="11777" max="11777" width="7" style="2" customWidth="1"/>
    <col min="11778" max="11778" width="10.28515625" style="2" customWidth="1"/>
    <col min="11779" max="11779" width="8.85546875" style="2" bestFit="1" customWidth="1"/>
    <col min="11780" max="12026" width="11.42578125" style="2"/>
    <col min="12027" max="12027" width="15.28515625" style="2" customWidth="1"/>
    <col min="12028" max="12028" width="14.140625" style="2" bestFit="1" customWidth="1"/>
    <col min="12029" max="12029" width="8.85546875" style="2" customWidth="1"/>
    <col min="12030" max="12030" width="8.42578125" style="2" customWidth="1"/>
    <col min="12031" max="12031" width="8.85546875" style="2" customWidth="1"/>
    <col min="12032" max="12032" width="6.7109375" style="2" customWidth="1"/>
    <col min="12033" max="12033" width="7" style="2" customWidth="1"/>
    <col min="12034" max="12034" width="10.28515625" style="2" customWidth="1"/>
    <col min="12035" max="12035" width="8.85546875" style="2" bestFit="1" customWidth="1"/>
    <col min="12036" max="12282" width="11.42578125" style="2"/>
    <col min="12283" max="12283" width="15.28515625" style="2" customWidth="1"/>
    <col min="12284" max="12284" width="14.140625" style="2" bestFit="1" customWidth="1"/>
    <col min="12285" max="12285" width="8.85546875" style="2" customWidth="1"/>
    <col min="12286" max="12286" width="8.42578125" style="2" customWidth="1"/>
    <col min="12287" max="12287" width="8.85546875" style="2" customWidth="1"/>
    <col min="12288" max="12288" width="6.7109375" style="2" customWidth="1"/>
    <col min="12289" max="12289" width="7" style="2" customWidth="1"/>
    <col min="12290" max="12290" width="10.28515625" style="2" customWidth="1"/>
    <col min="12291" max="12291" width="8.85546875" style="2" bestFit="1" customWidth="1"/>
    <col min="12292" max="12538" width="11.42578125" style="2"/>
    <col min="12539" max="12539" width="15.28515625" style="2" customWidth="1"/>
    <col min="12540" max="12540" width="14.140625" style="2" bestFit="1" customWidth="1"/>
    <col min="12541" max="12541" width="8.85546875" style="2" customWidth="1"/>
    <col min="12542" max="12542" width="8.42578125" style="2" customWidth="1"/>
    <col min="12543" max="12543" width="8.85546875" style="2" customWidth="1"/>
    <col min="12544" max="12544" width="6.7109375" style="2" customWidth="1"/>
    <col min="12545" max="12545" width="7" style="2" customWidth="1"/>
    <col min="12546" max="12546" width="10.28515625" style="2" customWidth="1"/>
    <col min="12547" max="12547" width="8.85546875" style="2" bestFit="1" customWidth="1"/>
    <col min="12548" max="12794" width="11.42578125" style="2"/>
    <col min="12795" max="12795" width="15.28515625" style="2" customWidth="1"/>
    <col min="12796" max="12796" width="14.140625" style="2" bestFit="1" customWidth="1"/>
    <col min="12797" max="12797" width="8.85546875" style="2" customWidth="1"/>
    <col min="12798" max="12798" width="8.42578125" style="2" customWidth="1"/>
    <col min="12799" max="12799" width="8.85546875" style="2" customWidth="1"/>
    <col min="12800" max="12800" width="6.7109375" style="2" customWidth="1"/>
    <col min="12801" max="12801" width="7" style="2" customWidth="1"/>
    <col min="12802" max="12802" width="10.28515625" style="2" customWidth="1"/>
    <col min="12803" max="12803" width="8.85546875" style="2" bestFit="1" customWidth="1"/>
    <col min="12804" max="13050" width="11.42578125" style="2"/>
    <col min="13051" max="13051" width="15.28515625" style="2" customWidth="1"/>
    <col min="13052" max="13052" width="14.140625" style="2" bestFit="1" customWidth="1"/>
    <col min="13053" max="13053" width="8.85546875" style="2" customWidth="1"/>
    <col min="13054" max="13054" width="8.42578125" style="2" customWidth="1"/>
    <col min="13055" max="13055" width="8.85546875" style="2" customWidth="1"/>
    <col min="13056" max="13056" width="6.7109375" style="2" customWidth="1"/>
    <col min="13057" max="13057" width="7" style="2" customWidth="1"/>
    <col min="13058" max="13058" width="10.28515625" style="2" customWidth="1"/>
    <col min="13059" max="13059" width="8.85546875" style="2" bestFit="1" customWidth="1"/>
    <col min="13060" max="13306" width="11.42578125" style="2"/>
    <col min="13307" max="13307" width="15.28515625" style="2" customWidth="1"/>
    <col min="13308" max="13308" width="14.140625" style="2" bestFit="1" customWidth="1"/>
    <col min="13309" max="13309" width="8.85546875" style="2" customWidth="1"/>
    <col min="13310" max="13310" width="8.42578125" style="2" customWidth="1"/>
    <col min="13311" max="13311" width="8.85546875" style="2" customWidth="1"/>
    <col min="13312" max="13312" width="6.7109375" style="2" customWidth="1"/>
    <col min="13313" max="13313" width="7" style="2" customWidth="1"/>
    <col min="13314" max="13314" width="10.28515625" style="2" customWidth="1"/>
    <col min="13315" max="13315" width="8.85546875" style="2" bestFit="1" customWidth="1"/>
    <col min="13316" max="13562" width="11.42578125" style="2"/>
    <col min="13563" max="13563" width="15.28515625" style="2" customWidth="1"/>
    <col min="13564" max="13564" width="14.140625" style="2" bestFit="1" customWidth="1"/>
    <col min="13565" max="13565" width="8.85546875" style="2" customWidth="1"/>
    <col min="13566" max="13566" width="8.42578125" style="2" customWidth="1"/>
    <col min="13567" max="13567" width="8.85546875" style="2" customWidth="1"/>
    <col min="13568" max="13568" width="6.7109375" style="2" customWidth="1"/>
    <col min="13569" max="13569" width="7" style="2" customWidth="1"/>
    <col min="13570" max="13570" width="10.28515625" style="2" customWidth="1"/>
    <col min="13571" max="13571" width="8.85546875" style="2" bestFit="1" customWidth="1"/>
    <col min="13572" max="13818" width="11.42578125" style="2"/>
    <col min="13819" max="13819" width="15.28515625" style="2" customWidth="1"/>
    <col min="13820" max="13820" width="14.140625" style="2" bestFit="1" customWidth="1"/>
    <col min="13821" max="13821" width="8.85546875" style="2" customWidth="1"/>
    <col min="13822" max="13822" width="8.42578125" style="2" customWidth="1"/>
    <col min="13823" max="13823" width="8.85546875" style="2" customWidth="1"/>
    <col min="13824" max="13824" width="6.7109375" style="2" customWidth="1"/>
    <col min="13825" max="13825" width="7" style="2" customWidth="1"/>
    <col min="13826" max="13826" width="10.28515625" style="2" customWidth="1"/>
    <col min="13827" max="13827" width="8.85546875" style="2" bestFit="1" customWidth="1"/>
    <col min="13828" max="14074" width="11.42578125" style="2"/>
    <col min="14075" max="14075" width="15.28515625" style="2" customWidth="1"/>
    <col min="14076" max="14076" width="14.140625" style="2" bestFit="1" customWidth="1"/>
    <col min="14077" max="14077" width="8.85546875" style="2" customWidth="1"/>
    <col min="14078" max="14078" width="8.42578125" style="2" customWidth="1"/>
    <col min="14079" max="14079" width="8.85546875" style="2" customWidth="1"/>
    <col min="14080" max="14080" width="6.7109375" style="2" customWidth="1"/>
    <col min="14081" max="14081" width="7" style="2" customWidth="1"/>
    <col min="14082" max="14082" width="10.28515625" style="2" customWidth="1"/>
    <col min="14083" max="14083" width="8.85546875" style="2" bestFit="1" customWidth="1"/>
    <col min="14084" max="14330" width="11.42578125" style="2"/>
    <col min="14331" max="14331" width="15.28515625" style="2" customWidth="1"/>
    <col min="14332" max="14332" width="14.140625" style="2" bestFit="1" customWidth="1"/>
    <col min="14333" max="14333" width="8.85546875" style="2" customWidth="1"/>
    <col min="14334" max="14334" width="8.42578125" style="2" customWidth="1"/>
    <col min="14335" max="14335" width="8.85546875" style="2" customWidth="1"/>
    <col min="14336" max="14336" width="6.7109375" style="2" customWidth="1"/>
    <col min="14337" max="14337" width="7" style="2" customWidth="1"/>
    <col min="14338" max="14338" width="10.28515625" style="2" customWidth="1"/>
    <col min="14339" max="14339" width="8.85546875" style="2" bestFit="1" customWidth="1"/>
    <col min="14340" max="14586" width="11.42578125" style="2"/>
    <col min="14587" max="14587" width="15.28515625" style="2" customWidth="1"/>
    <col min="14588" max="14588" width="14.140625" style="2" bestFit="1" customWidth="1"/>
    <col min="14589" max="14589" width="8.85546875" style="2" customWidth="1"/>
    <col min="14590" max="14590" width="8.42578125" style="2" customWidth="1"/>
    <col min="14591" max="14591" width="8.85546875" style="2" customWidth="1"/>
    <col min="14592" max="14592" width="6.7109375" style="2" customWidth="1"/>
    <col min="14593" max="14593" width="7" style="2" customWidth="1"/>
    <col min="14594" max="14594" width="10.28515625" style="2" customWidth="1"/>
    <col min="14595" max="14595" width="8.85546875" style="2" bestFit="1" customWidth="1"/>
    <col min="14596" max="14842" width="11.42578125" style="2"/>
    <col min="14843" max="14843" width="15.28515625" style="2" customWidth="1"/>
    <col min="14844" max="14844" width="14.140625" style="2" bestFit="1" customWidth="1"/>
    <col min="14845" max="14845" width="8.85546875" style="2" customWidth="1"/>
    <col min="14846" max="14846" width="8.42578125" style="2" customWidth="1"/>
    <col min="14847" max="14847" width="8.85546875" style="2" customWidth="1"/>
    <col min="14848" max="14848" width="6.7109375" style="2" customWidth="1"/>
    <col min="14849" max="14849" width="7" style="2" customWidth="1"/>
    <col min="14850" max="14850" width="10.28515625" style="2" customWidth="1"/>
    <col min="14851" max="14851" width="8.85546875" style="2" bestFit="1" customWidth="1"/>
    <col min="14852" max="15098" width="11.42578125" style="2"/>
    <col min="15099" max="15099" width="15.28515625" style="2" customWidth="1"/>
    <col min="15100" max="15100" width="14.140625" style="2" bestFit="1" customWidth="1"/>
    <col min="15101" max="15101" width="8.85546875" style="2" customWidth="1"/>
    <col min="15102" max="15102" width="8.42578125" style="2" customWidth="1"/>
    <col min="15103" max="15103" width="8.85546875" style="2" customWidth="1"/>
    <col min="15104" max="15104" width="6.7109375" style="2" customWidth="1"/>
    <col min="15105" max="15105" width="7" style="2" customWidth="1"/>
    <col min="15106" max="15106" width="10.28515625" style="2" customWidth="1"/>
    <col min="15107" max="15107" width="8.85546875" style="2" bestFit="1" customWidth="1"/>
    <col min="15108" max="15354" width="11.42578125" style="2"/>
    <col min="15355" max="15355" width="15.28515625" style="2" customWidth="1"/>
    <col min="15356" max="15356" width="14.140625" style="2" bestFit="1" customWidth="1"/>
    <col min="15357" max="15357" width="8.85546875" style="2" customWidth="1"/>
    <col min="15358" max="15358" width="8.42578125" style="2" customWidth="1"/>
    <col min="15359" max="15359" width="8.85546875" style="2" customWidth="1"/>
    <col min="15360" max="15360" width="6.7109375" style="2" customWidth="1"/>
    <col min="15361" max="15361" width="7" style="2" customWidth="1"/>
    <col min="15362" max="15362" width="10.28515625" style="2" customWidth="1"/>
    <col min="15363" max="15363" width="8.85546875" style="2" bestFit="1" customWidth="1"/>
    <col min="15364" max="15610" width="11.42578125" style="2"/>
    <col min="15611" max="15611" width="15.28515625" style="2" customWidth="1"/>
    <col min="15612" max="15612" width="14.140625" style="2" bestFit="1" customWidth="1"/>
    <col min="15613" max="15613" width="8.85546875" style="2" customWidth="1"/>
    <col min="15614" max="15614" width="8.42578125" style="2" customWidth="1"/>
    <col min="15615" max="15615" width="8.85546875" style="2" customWidth="1"/>
    <col min="15616" max="15616" width="6.7109375" style="2" customWidth="1"/>
    <col min="15617" max="15617" width="7" style="2" customWidth="1"/>
    <col min="15618" max="15618" width="10.28515625" style="2" customWidth="1"/>
    <col min="15619" max="15619" width="8.85546875" style="2" bestFit="1" customWidth="1"/>
    <col min="15620" max="15866" width="11.42578125" style="2"/>
    <col min="15867" max="15867" width="15.28515625" style="2" customWidth="1"/>
    <col min="15868" max="15868" width="14.140625" style="2" bestFit="1" customWidth="1"/>
    <col min="15869" max="15869" width="8.85546875" style="2" customWidth="1"/>
    <col min="15870" max="15870" width="8.42578125" style="2" customWidth="1"/>
    <col min="15871" max="15871" width="8.85546875" style="2" customWidth="1"/>
    <col min="15872" max="15872" width="6.7109375" style="2" customWidth="1"/>
    <col min="15873" max="15873" width="7" style="2" customWidth="1"/>
    <col min="15874" max="15874" width="10.28515625" style="2" customWidth="1"/>
    <col min="15875" max="15875" width="8.85546875" style="2" bestFit="1" customWidth="1"/>
    <col min="15876" max="16122" width="11.42578125" style="2"/>
    <col min="16123" max="16123" width="15.28515625" style="2" customWidth="1"/>
    <col min="16124" max="16124" width="14.140625" style="2" bestFit="1" customWidth="1"/>
    <col min="16125" max="16125" width="8.85546875" style="2" customWidth="1"/>
    <col min="16126" max="16126" width="8.42578125" style="2" customWidth="1"/>
    <col min="16127" max="16127" width="8.85546875" style="2" customWidth="1"/>
    <col min="16128" max="16128" width="6.7109375" style="2" customWidth="1"/>
    <col min="16129" max="16129" width="7" style="2" customWidth="1"/>
    <col min="16130" max="16130" width="10.28515625" style="2" customWidth="1"/>
    <col min="16131" max="16131" width="8.85546875" style="2" bestFit="1" customWidth="1"/>
    <col min="16132" max="16384" width="11.42578125" style="2"/>
  </cols>
  <sheetData>
    <row r="1" spans="1:11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</row>
    <row r="2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</row>
    <row r="6" spans="1:11">
      <c r="A6" s="4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1" ht="15.75" thickBot="1"/>
    <row r="8" spans="1:11" ht="24.75" customHeight="1" thickTop="1" thickBot="1">
      <c r="A8" s="5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0.25" customHeight="1" thickTop="1" thickBot="1">
      <c r="A9" s="6" t="s">
        <v>5</v>
      </c>
      <c r="B9" s="7" t="s">
        <v>2</v>
      </c>
      <c r="C9" s="8" t="s">
        <v>15</v>
      </c>
      <c r="D9" s="9"/>
      <c r="E9" s="10"/>
      <c r="F9" s="9" t="s">
        <v>16</v>
      </c>
      <c r="G9" s="9"/>
      <c r="H9" s="9"/>
      <c r="I9" s="8" t="s">
        <v>3</v>
      </c>
      <c r="J9" s="9"/>
      <c r="K9" s="9"/>
    </row>
    <row r="10" spans="1:11" ht="29.25" customHeight="1" thickTop="1">
      <c r="A10" s="6"/>
      <c r="B10" s="11"/>
      <c r="C10" s="12" t="s">
        <v>17</v>
      </c>
      <c r="D10" s="13" t="s">
        <v>6</v>
      </c>
      <c r="E10" s="14" t="s">
        <v>7</v>
      </c>
      <c r="F10" s="13" t="s">
        <v>17</v>
      </c>
      <c r="G10" s="13" t="s">
        <v>6</v>
      </c>
      <c r="H10" s="13" t="s">
        <v>7</v>
      </c>
      <c r="I10" s="12" t="s">
        <v>17</v>
      </c>
      <c r="J10" s="13" t="s">
        <v>6</v>
      </c>
      <c r="K10" s="13" t="s">
        <v>7</v>
      </c>
    </row>
    <row r="11" spans="1:11" ht="21.75" customHeight="1">
      <c r="A11" s="15" t="s">
        <v>8</v>
      </c>
      <c r="B11" s="16" t="s">
        <v>18</v>
      </c>
      <c r="C11" s="17">
        <v>324</v>
      </c>
      <c r="D11" s="18">
        <v>13</v>
      </c>
      <c r="E11" s="19">
        <v>1</v>
      </c>
      <c r="F11" s="18">
        <v>0</v>
      </c>
      <c r="G11" s="18">
        <v>0</v>
      </c>
      <c r="H11" s="18">
        <v>0</v>
      </c>
      <c r="I11" s="20">
        <f t="shared" ref="I11:K26" si="0">SUM(C11,F11)</f>
        <v>324</v>
      </c>
      <c r="J11" s="21">
        <f t="shared" si="0"/>
        <v>13</v>
      </c>
      <c r="K11" s="21">
        <f t="shared" si="0"/>
        <v>1</v>
      </c>
    </row>
    <row r="12" spans="1:11" ht="21.75" customHeight="1">
      <c r="A12" s="15"/>
      <c r="B12" s="16" t="s">
        <v>10</v>
      </c>
      <c r="C12" s="17">
        <v>0</v>
      </c>
      <c r="D12" s="18">
        <v>0</v>
      </c>
      <c r="E12" s="19">
        <v>0</v>
      </c>
      <c r="F12" s="22">
        <v>0</v>
      </c>
      <c r="G12" s="22">
        <v>0</v>
      </c>
      <c r="H12" s="22"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3" spans="1:11" ht="21.75" customHeight="1">
      <c r="A13" s="15"/>
      <c r="B13" s="16" t="s">
        <v>9</v>
      </c>
      <c r="C13" s="17">
        <v>99</v>
      </c>
      <c r="D13" s="18">
        <v>6</v>
      </c>
      <c r="E13" s="19">
        <v>1</v>
      </c>
      <c r="F13" s="22">
        <v>0</v>
      </c>
      <c r="G13" s="22">
        <v>0</v>
      </c>
      <c r="H13" s="22">
        <v>0</v>
      </c>
      <c r="I13" s="20">
        <f t="shared" si="0"/>
        <v>99</v>
      </c>
      <c r="J13" s="21">
        <f t="shared" si="0"/>
        <v>6</v>
      </c>
      <c r="K13" s="21">
        <f t="shared" si="0"/>
        <v>1</v>
      </c>
    </row>
    <row r="14" spans="1:11" ht="21.75" customHeight="1">
      <c r="A14" s="15"/>
      <c r="B14" s="16" t="s">
        <v>11</v>
      </c>
      <c r="C14" s="17">
        <v>1238</v>
      </c>
      <c r="D14" s="18">
        <v>138</v>
      </c>
      <c r="E14" s="19">
        <v>3</v>
      </c>
      <c r="F14" s="22">
        <v>216</v>
      </c>
      <c r="G14" s="22">
        <v>32</v>
      </c>
      <c r="H14" s="22">
        <v>2</v>
      </c>
      <c r="I14" s="20">
        <f t="shared" si="0"/>
        <v>1454</v>
      </c>
      <c r="J14" s="21">
        <f t="shared" si="0"/>
        <v>170</v>
      </c>
      <c r="K14" s="21">
        <f t="shared" si="0"/>
        <v>5</v>
      </c>
    </row>
    <row r="15" spans="1:11" ht="21.75" customHeight="1">
      <c r="A15" s="15"/>
      <c r="B15" s="23" t="s">
        <v>3</v>
      </c>
      <c r="C15" s="24">
        <f t="shared" ref="C15:H15" si="1">SUM(C11:C14)</f>
        <v>1661</v>
      </c>
      <c r="D15" s="25">
        <f t="shared" si="1"/>
        <v>157</v>
      </c>
      <c r="E15" s="26">
        <f t="shared" si="1"/>
        <v>5</v>
      </c>
      <c r="F15" s="25">
        <f t="shared" si="1"/>
        <v>216</v>
      </c>
      <c r="G15" s="25">
        <f t="shared" si="1"/>
        <v>32</v>
      </c>
      <c r="H15" s="25">
        <f t="shared" si="1"/>
        <v>2</v>
      </c>
      <c r="I15" s="27">
        <f t="shared" si="0"/>
        <v>1877</v>
      </c>
      <c r="J15" s="28">
        <f t="shared" si="0"/>
        <v>189</v>
      </c>
      <c r="K15" s="28">
        <f t="shared" si="0"/>
        <v>7</v>
      </c>
    </row>
    <row r="16" spans="1:11" ht="21.75" customHeight="1">
      <c r="A16" s="15" t="s">
        <v>12</v>
      </c>
      <c r="B16" s="16" t="s">
        <v>18</v>
      </c>
      <c r="C16" s="17">
        <v>0</v>
      </c>
      <c r="D16" s="18">
        <v>0</v>
      </c>
      <c r="E16" s="19">
        <v>0</v>
      </c>
      <c r="F16" s="18">
        <v>0</v>
      </c>
      <c r="G16" s="18">
        <v>0</v>
      </c>
      <c r="H16" s="18">
        <v>0</v>
      </c>
      <c r="I16" s="20">
        <f t="shared" si="0"/>
        <v>0</v>
      </c>
      <c r="J16" s="21">
        <f t="shared" si="0"/>
        <v>0</v>
      </c>
      <c r="K16" s="21">
        <f t="shared" si="0"/>
        <v>0</v>
      </c>
    </row>
    <row r="17" spans="1:11" ht="21.75" customHeight="1">
      <c r="A17" s="15"/>
      <c r="B17" s="16" t="s">
        <v>10</v>
      </c>
      <c r="C17" s="17">
        <v>0</v>
      </c>
      <c r="D17" s="18">
        <v>0</v>
      </c>
      <c r="E17" s="19">
        <v>0</v>
      </c>
      <c r="F17" s="22">
        <v>54</v>
      </c>
      <c r="G17" s="22">
        <v>9</v>
      </c>
      <c r="H17" s="22">
        <v>1</v>
      </c>
      <c r="I17" s="20">
        <f t="shared" si="0"/>
        <v>54</v>
      </c>
      <c r="J17" s="21">
        <f t="shared" si="0"/>
        <v>9</v>
      </c>
      <c r="K17" s="21">
        <f t="shared" si="0"/>
        <v>1</v>
      </c>
    </row>
    <row r="18" spans="1:11" ht="21.75" customHeight="1">
      <c r="A18" s="15"/>
      <c r="B18" s="16" t="s">
        <v>9</v>
      </c>
      <c r="C18" s="17">
        <v>83</v>
      </c>
      <c r="D18" s="18">
        <v>12</v>
      </c>
      <c r="E18" s="19">
        <v>1</v>
      </c>
      <c r="F18" s="22">
        <v>0</v>
      </c>
      <c r="G18" s="22">
        <v>0</v>
      </c>
      <c r="H18" s="22">
        <v>0</v>
      </c>
      <c r="I18" s="20">
        <f t="shared" si="0"/>
        <v>83</v>
      </c>
      <c r="J18" s="21">
        <f t="shared" si="0"/>
        <v>12</v>
      </c>
      <c r="K18" s="21">
        <f t="shared" si="0"/>
        <v>1</v>
      </c>
    </row>
    <row r="19" spans="1:11" ht="21.75" customHeight="1">
      <c r="A19" s="15"/>
      <c r="B19" s="16" t="s">
        <v>11</v>
      </c>
      <c r="C19" s="17">
        <v>608</v>
      </c>
      <c r="D19" s="18">
        <v>74</v>
      </c>
      <c r="E19" s="19">
        <v>5</v>
      </c>
      <c r="F19" s="22">
        <v>158</v>
      </c>
      <c r="G19" s="22">
        <v>33</v>
      </c>
      <c r="H19" s="22">
        <v>7</v>
      </c>
      <c r="I19" s="20">
        <f t="shared" si="0"/>
        <v>766</v>
      </c>
      <c r="J19" s="21">
        <f t="shared" si="0"/>
        <v>107</v>
      </c>
      <c r="K19" s="21">
        <f t="shared" si="0"/>
        <v>12</v>
      </c>
    </row>
    <row r="20" spans="1:11" ht="21.75" customHeight="1">
      <c r="A20" s="15"/>
      <c r="B20" s="23" t="s">
        <v>3</v>
      </c>
      <c r="C20" s="24">
        <f t="shared" ref="C20:H20" si="2">SUM(C16:C19)</f>
        <v>691</v>
      </c>
      <c r="D20" s="25">
        <f t="shared" si="2"/>
        <v>86</v>
      </c>
      <c r="E20" s="26">
        <f t="shared" si="2"/>
        <v>6</v>
      </c>
      <c r="F20" s="25">
        <f t="shared" si="2"/>
        <v>212</v>
      </c>
      <c r="G20" s="25">
        <f t="shared" si="2"/>
        <v>42</v>
      </c>
      <c r="H20" s="25">
        <f t="shared" si="2"/>
        <v>8</v>
      </c>
      <c r="I20" s="27">
        <f t="shared" si="0"/>
        <v>903</v>
      </c>
      <c r="J20" s="28">
        <f t="shared" si="0"/>
        <v>128</v>
      </c>
      <c r="K20" s="28">
        <f t="shared" si="0"/>
        <v>14</v>
      </c>
    </row>
    <row r="21" spans="1:11" ht="21.75" customHeight="1">
      <c r="A21" s="15" t="s">
        <v>19</v>
      </c>
      <c r="B21" s="16" t="s">
        <v>18</v>
      </c>
      <c r="C21" s="17">
        <v>0</v>
      </c>
      <c r="D21" s="18">
        <v>0</v>
      </c>
      <c r="E21" s="19">
        <v>0</v>
      </c>
      <c r="F21" s="18">
        <v>0</v>
      </c>
      <c r="G21" s="18">
        <v>0</v>
      </c>
      <c r="H21" s="18">
        <v>0</v>
      </c>
      <c r="I21" s="20">
        <f t="shared" si="0"/>
        <v>0</v>
      </c>
      <c r="J21" s="21">
        <f t="shared" si="0"/>
        <v>0</v>
      </c>
      <c r="K21" s="21">
        <f t="shared" si="0"/>
        <v>0</v>
      </c>
    </row>
    <row r="22" spans="1:11" ht="21.75" customHeight="1">
      <c r="A22" s="15"/>
      <c r="B22" s="16" t="s">
        <v>10</v>
      </c>
      <c r="C22" s="17">
        <v>0</v>
      </c>
      <c r="D22" s="18">
        <v>0</v>
      </c>
      <c r="E22" s="19">
        <v>0</v>
      </c>
      <c r="F22" s="22">
        <v>0</v>
      </c>
      <c r="G22" s="22">
        <v>0</v>
      </c>
      <c r="H22" s="22">
        <v>0</v>
      </c>
      <c r="I22" s="20">
        <f t="shared" si="0"/>
        <v>0</v>
      </c>
      <c r="J22" s="21">
        <f t="shared" si="0"/>
        <v>0</v>
      </c>
      <c r="K22" s="21">
        <f t="shared" si="0"/>
        <v>0</v>
      </c>
    </row>
    <row r="23" spans="1:11" ht="21.75" customHeight="1">
      <c r="A23" s="15"/>
      <c r="B23" s="16" t="s">
        <v>9</v>
      </c>
      <c r="C23" s="17">
        <v>0</v>
      </c>
      <c r="D23" s="18">
        <v>0</v>
      </c>
      <c r="E23" s="19">
        <v>0</v>
      </c>
      <c r="F23" s="22">
        <v>58</v>
      </c>
      <c r="G23" s="22">
        <v>19</v>
      </c>
      <c r="H23" s="22">
        <v>1</v>
      </c>
      <c r="I23" s="20">
        <f t="shared" si="0"/>
        <v>58</v>
      </c>
      <c r="J23" s="21">
        <f t="shared" si="0"/>
        <v>19</v>
      </c>
      <c r="K23" s="21">
        <f t="shared" si="0"/>
        <v>1</v>
      </c>
    </row>
    <row r="24" spans="1:11" ht="21.75" customHeight="1">
      <c r="A24" s="15"/>
      <c r="B24" s="16" t="s">
        <v>11</v>
      </c>
      <c r="C24" s="17">
        <v>326</v>
      </c>
      <c r="D24" s="18">
        <v>65</v>
      </c>
      <c r="E24" s="19">
        <v>2</v>
      </c>
      <c r="F24" s="22">
        <v>0</v>
      </c>
      <c r="G24" s="22">
        <v>0</v>
      </c>
      <c r="H24" s="22">
        <v>0</v>
      </c>
      <c r="I24" s="20">
        <f t="shared" si="0"/>
        <v>326</v>
      </c>
      <c r="J24" s="21">
        <f t="shared" si="0"/>
        <v>65</v>
      </c>
      <c r="K24" s="21">
        <f t="shared" si="0"/>
        <v>2</v>
      </c>
    </row>
    <row r="25" spans="1:11" ht="22.5" customHeight="1">
      <c r="A25" s="15"/>
      <c r="B25" s="23" t="s">
        <v>3</v>
      </c>
      <c r="C25" s="24">
        <f t="shared" ref="C25:H25" si="3">SUM(C21:C24)</f>
        <v>326</v>
      </c>
      <c r="D25" s="25">
        <f t="shared" si="3"/>
        <v>65</v>
      </c>
      <c r="E25" s="26">
        <f t="shared" si="3"/>
        <v>2</v>
      </c>
      <c r="F25" s="25">
        <f t="shared" si="3"/>
        <v>58</v>
      </c>
      <c r="G25" s="25">
        <f t="shared" si="3"/>
        <v>19</v>
      </c>
      <c r="H25" s="25">
        <f t="shared" si="3"/>
        <v>1</v>
      </c>
      <c r="I25" s="27">
        <f t="shared" si="0"/>
        <v>384</v>
      </c>
      <c r="J25" s="28">
        <f t="shared" si="0"/>
        <v>84</v>
      </c>
      <c r="K25" s="28">
        <f t="shared" si="0"/>
        <v>3</v>
      </c>
    </row>
    <row r="26" spans="1:11">
      <c r="A26" s="15" t="s">
        <v>13</v>
      </c>
      <c r="B26" s="16" t="s">
        <v>18</v>
      </c>
      <c r="C26" s="17">
        <v>0</v>
      </c>
      <c r="D26" s="18">
        <v>0</v>
      </c>
      <c r="E26" s="19">
        <v>0</v>
      </c>
      <c r="F26" s="18">
        <v>0</v>
      </c>
      <c r="G26" s="18">
        <v>0</v>
      </c>
      <c r="H26" s="18">
        <v>0</v>
      </c>
      <c r="I26" s="20">
        <f t="shared" si="0"/>
        <v>0</v>
      </c>
      <c r="J26" s="21">
        <f t="shared" si="0"/>
        <v>0</v>
      </c>
      <c r="K26" s="21">
        <f t="shared" si="0"/>
        <v>0</v>
      </c>
    </row>
    <row r="27" spans="1:11">
      <c r="A27" s="15"/>
      <c r="B27" s="16" t="s">
        <v>10</v>
      </c>
      <c r="C27" s="17">
        <v>0</v>
      </c>
      <c r="D27" s="18">
        <v>0</v>
      </c>
      <c r="E27" s="19">
        <v>0</v>
      </c>
      <c r="F27" s="22">
        <v>0</v>
      </c>
      <c r="G27" s="22">
        <v>0</v>
      </c>
      <c r="H27" s="22">
        <v>0</v>
      </c>
      <c r="I27" s="20">
        <f t="shared" ref="I27:K40" si="4">SUM(C27,F27)</f>
        <v>0</v>
      </c>
      <c r="J27" s="21">
        <f t="shared" si="4"/>
        <v>0</v>
      </c>
      <c r="K27" s="21">
        <f t="shared" si="4"/>
        <v>0</v>
      </c>
    </row>
    <row r="28" spans="1:11">
      <c r="A28" s="15"/>
      <c r="B28" s="16" t="s">
        <v>9</v>
      </c>
      <c r="C28" s="17">
        <v>115</v>
      </c>
      <c r="D28" s="18">
        <v>11</v>
      </c>
      <c r="E28" s="19">
        <v>1</v>
      </c>
      <c r="F28" s="22">
        <v>0</v>
      </c>
      <c r="G28" s="22">
        <v>0</v>
      </c>
      <c r="H28" s="22">
        <v>0</v>
      </c>
      <c r="I28" s="20">
        <f t="shared" si="4"/>
        <v>115</v>
      </c>
      <c r="J28" s="21">
        <f t="shared" si="4"/>
        <v>11</v>
      </c>
      <c r="K28" s="21">
        <f t="shared" si="4"/>
        <v>1</v>
      </c>
    </row>
    <row r="29" spans="1:11">
      <c r="A29" s="15"/>
      <c r="B29" s="16" t="s">
        <v>11</v>
      </c>
      <c r="C29" s="17">
        <v>1151</v>
      </c>
      <c r="D29" s="18">
        <v>217</v>
      </c>
      <c r="E29" s="19">
        <v>10</v>
      </c>
      <c r="F29" s="22">
        <v>312</v>
      </c>
      <c r="G29" s="22">
        <v>55</v>
      </c>
      <c r="H29" s="22">
        <v>8</v>
      </c>
      <c r="I29" s="20">
        <f t="shared" si="4"/>
        <v>1463</v>
      </c>
      <c r="J29" s="21">
        <f t="shared" si="4"/>
        <v>272</v>
      </c>
      <c r="K29" s="21">
        <f t="shared" si="4"/>
        <v>18</v>
      </c>
    </row>
    <row r="30" spans="1:11">
      <c r="A30" s="15"/>
      <c r="B30" s="23" t="s">
        <v>3</v>
      </c>
      <c r="C30" s="24">
        <f t="shared" ref="C30:H30" si="5">SUM(C26:C29)</f>
        <v>1266</v>
      </c>
      <c r="D30" s="25">
        <f t="shared" si="5"/>
        <v>228</v>
      </c>
      <c r="E30" s="26">
        <f t="shared" si="5"/>
        <v>11</v>
      </c>
      <c r="F30" s="25">
        <f t="shared" si="5"/>
        <v>312</v>
      </c>
      <c r="G30" s="25">
        <f t="shared" si="5"/>
        <v>55</v>
      </c>
      <c r="H30" s="25">
        <f t="shared" si="5"/>
        <v>8</v>
      </c>
      <c r="I30" s="27">
        <f t="shared" si="4"/>
        <v>1578</v>
      </c>
      <c r="J30" s="28">
        <f t="shared" si="4"/>
        <v>283</v>
      </c>
      <c r="K30" s="28">
        <f t="shared" si="4"/>
        <v>19</v>
      </c>
    </row>
    <row r="31" spans="1:11" ht="16.5" customHeight="1">
      <c r="A31" s="15" t="s">
        <v>20</v>
      </c>
      <c r="B31" s="16" t="s">
        <v>18</v>
      </c>
      <c r="C31" s="17">
        <v>0</v>
      </c>
      <c r="D31" s="18">
        <v>0</v>
      </c>
      <c r="E31" s="19">
        <v>0</v>
      </c>
      <c r="F31" s="18">
        <v>0</v>
      </c>
      <c r="G31" s="18">
        <v>0</v>
      </c>
      <c r="H31" s="18">
        <v>0</v>
      </c>
      <c r="I31" s="20">
        <f t="shared" si="4"/>
        <v>0</v>
      </c>
      <c r="J31" s="21">
        <f t="shared" si="4"/>
        <v>0</v>
      </c>
      <c r="K31" s="21">
        <f t="shared" si="4"/>
        <v>0</v>
      </c>
    </row>
    <row r="32" spans="1:11">
      <c r="A32" s="15"/>
      <c r="B32" s="16" t="s">
        <v>10</v>
      </c>
      <c r="C32" s="17">
        <v>0</v>
      </c>
      <c r="D32" s="18">
        <v>0</v>
      </c>
      <c r="E32" s="19">
        <v>0</v>
      </c>
      <c r="F32" s="22">
        <v>0</v>
      </c>
      <c r="G32" s="22">
        <v>0</v>
      </c>
      <c r="H32" s="22">
        <v>0</v>
      </c>
      <c r="I32" s="20">
        <f t="shared" si="4"/>
        <v>0</v>
      </c>
      <c r="J32" s="21">
        <f t="shared" si="4"/>
        <v>0</v>
      </c>
      <c r="K32" s="21">
        <f t="shared" si="4"/>
        <v>0</v>
      </c>
    </row>
    <row r="33" spans="1:11">
      <c r="A33" s="15"/>
      <c r="B33" s="16" t="s">
        <v>9</v>
      </c>
      <c r="C33" s="17">
        <v>0</v>
      </c>
      <c r="D33" s="18">
        <v>0</v>
      </c>
      <c r="E33" s="19">
        <v>0</v>
      </c>
      <c r="F33" s="22">
        <v>0</v>
      </c>
      <c r="G33" s="22">
        <v>0</v>
      </c>
      <c r="H33" s="22">
        <v>0</v>
      </c>
      <c r="I33" s="20">
        <f t="shared" si="4"/>
        <v>0</v>
      </c>
      <c r="J33" s="21">
        <f t="shared" si="4"/>
        <v>0</v>
      </c>
      <c r="K33" s="21">
        <f t="shared" si="4"/>
        <v>0</v>
      </c>
    </row>
    <row r="34" spans="1:11">
      <c r="A34" s="15"/>
      <c r="B34" s="16" t="s">
        <v>11</v>
      </c>
      <c r="C34" s="17">
        <v>218</v>
      </c>
      <c r="D34" s="18">
        <v>29</v>
      </c>
      <c r="E34" s="19">
        <v>2</v>
      </c>
      <c r="F34" s="22">
        <v>42</v>
      </c>
      <c r="G34" s="22">
        <v>14</v>
      </c>
      <c r="H34" s="22">
        <v>1</v>
      </c>
      <c r="I34" s="20">
        <f t="shared" si="4"/>
        <v>260</v>
      </c>
      <c r="J34" s="21">
        <f t="shared" si="4"/>
        <v>43</v>
      </c>
      <c r="K34" s="21">
        <f t="shared" si="4"/>
        <v>3</v>
      </c>
    </row>
    <row r="35" spans="1:11" ht="16.5" customHeight="1" thickBot="1">
      <c r="A35" s="15"/>
      <c r="B35" s="23" t="s">
        <v>3</v>
      </c>
      <c r="C35" s="24">
        <f t="shared" ref="C35:H35" si="6">SUM(C31:C34)</f>
        <v>218</v>
      </c>
      <c r="D35" s="25">
        <f t="shared" si="6"/>
        <v>29</v>
      </c>
      <c r="E35" s="26">
        <f t="shared" si="6"/>
        <v>2</v>
      </c>
      <c r="F35" s="25">
        <f t="shared" si="6"/>
        <v>42</v>
      </c>
      <c r="G35" s="25">
        <f t="shared" si="6"/>
        <v>14</v>
      </c>
      <c r="H35" s="25">
        <f t="shared" si="6"/>
        <v>1</v>
      </c>
      <c r="I35" s="27">
        <f t="shared" si="4"/>
        <v>260</v>
      </c>
      <c r="J35" s="28">
        <f t="shared" si="4"/>
        <v>43</v>
      </c>
      <c r="K35" s="28">
        <f t="shared" si="4"/>
        <v>3</v>
      </c>
    </row>
    <row r="36" spans="1:11" ht="16.5" customHeight="1" thickTop="1">
      <c r="A36" s="29" t="s">
        <v>14</v>
      </c>
      <c r="B36" s="30" t="s">
        <v>18</v>
      </c>
      <c r="C36" s="31">
        <f t="shared" ref="C36:H39" si="7">+C31+C26+C21+C16+C11</f>
        <v>324</v>
      </c>
      <c r="D36" s="32">
        <f t="shared" si="7"/>
        <v>13</v>
      </c>
      <c r="E36" s="33">
        <f t="shared" si="7"/>
        <v>1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4">
        <f t="shared" si="4"/>
        <v>324</v>
      </c>
      <c r="J36" s="35">
        <f t="shared" si="4"/>
        <v>13</v>
      </c>
      <c r="K36" s="35">
        <f t="shared" si="4"/>
        <v>1</v>
      </c>
    </row>
    <row r="37" spans="1:11">
      <c r="A37" s="36"/>
      <c r="B37" s="37" t="s">
        <v>10</v>
      </c>
      <c r="C37" s="38">
        <f t="shared" si="7"/>
        <v>0</v>
      </c>
      <c r="D37" s="39">
        <f t="shared" si="7"/>
        <v>0</v>
      </c>
      <c r="E37" s="40">
        <f t="shared" si="7"/>
        <v>0</v>
      </c>
      <c r="F37" s="39">
        <f t="shared" si="7"/>
        <v>54</v>
      </c>
      <c r="G37" s="39">
        <f t="shared" si="7"/>
        <v>9</v>
      </c>
      <c r="H37" s="39">
        <f t="shared" si="7"/>
        <v>1</v>
      </c>
      <c r="I37" s="41">
        <f t="shared" si="4"/>
        <v>54</v>
      </c>
      <c r="J37" s="42">
        <f t="shared" si="4"/>
        <v>9</v>
      </c>
      <c r="K37" s="42">
        <f t="shared" si="4"/>
        <v>1</v>
      </c>
    </row>
    <row r="38" spans="1:11">
      <c r="A38" s="36"/>
      <c r="B38" s="37" t="s">
        <v>9</v>
      </c>
      <c r="C38" s="38">
        <f t="shared" si="7"/>
        <v>297</v>
      </c>
      <c r="D38" s="39">
        <f t="shared" si="7"/>
        <v>29</v>
      </c>
      <c r="E38" s="40">
        <f t="shared" si="7"/>
        <v>3</v>
      </c>
      <c r="F38" s="39">
        <f t="shared" si="7"/>
        <v>58</v>
      </c>
      <c r="G38" s="39">
        <f t="shared" si="7"/>
        <v>19</v>
      </c>
      <c r="H38" s="39">
        <f t="shared" si="7"/>
        <v>1</v>
      </c>
      <c r="I38" s="41">
        <f t="shared" si="4"/>
        <v>355</v>
      </c>
      <c r="J38" s="42">
        <f t="shared" si="4"/>
        <v>48</v>
      </c>
      <c r="K38" s="42">
        <f t="shared" si="4"/>
        <v>4</v>
      </c>
    </row>
    <row r="39" spans="1:11">
      <c r="A39" s="36"/>
      <c r="B39" s="37" t="s">
        <v>11</v>
      </c>
      <c r="C39" s="38">
        <f t="shared" si="7"/>
        <v>3541</v>
      </c>
      <c r="D39" s="39">
        <f t="shared" si="7"/>
        <v>523</v>
      </c>
      <c r="E39" s="40">
        <f t="shared" si="7"/>
        <v>22</v>
      </c>
      <c r="F39" s="39">
        <f t="shared" si="7"/>
        <v>728</v>
      </c>
      <c r="G39" s="39">
        <f t="shared" si="7"/>
        <v>134</v>
      </c>
      <c r="H39" s="39">
        <f t="shared" si="7"/>
        <v>18</v>
      </c>
      <c r="I39" s="41">
        <f t="shared" si="4"/>
        <v>4269</v>
      </c>
      <c r="J39" s="42">
        <f t="shared" si="4"/>
        <v>657</v>
      </c>
      <c r="K39" s="42">
        <f t="shared" si="4"/>
        <v>40</v>
      </c>
    </row>
    <row r="40" spans="1:11" ht="15.75" thickBot="1">
      <c r="A40" s="43"/>
      <c r="B40" s="44" t="s">
        <v>3</v>
      </c>
      <c r="C40" s="45">
        <f t="shared" ref="C40:H40" si="8">SUM(C36:C39)</f>
        <v>4162</v>
      </c>
      <c r="D40" s="46">
        <f t="shared" si="8"/>
        <v>565</v>
      </c>
      <c r="E40" s="47">
        <f t="shared" si="8"/>
        <v>26</v>
      </c>
      <c r="F40" s="46">
        <f t="shared" si="8"/>
        <v>840</v>
      </c>
      <c r="G40" s="46">
        <f t="shared" si="8"/>
        <v>162</v>
      </c>
      <c r="H40" s="46">
        <f t="shared" si="8"/>
        <v>20</v>
      </c>
      <c r="I40" s="48">
        <f t="shared" si="4"/>
        <v>5002</v>
      </c>
      <c r="J40" s="49">
        <f t="shared" si="4"/>
        <v>727</v>
      </c>
      <c r="K40" s="49">
        <f t="shared" si="4"/>
        <v>46</v>
      </c>
    </row>
    <row r="41" spans="1:11" ht="15.75" thickTop="1"/>
    <row r="55" spans="4:10">
      <c r="D55" s="50"/>
      <c r="E55" s="50"/>
      <c r="F55" s="50"/>
      <c r="G55" s="50"/>
      <c r="H55" s="50"/>
      <c r="I55" s="50"/>
      <c r="J55" s="50"/>
    </row>
    <row r="56" spans="4:10">
      <c r="D56" s="50"/>
      <c r="E56" s="50"/>
      <c r="F56" s="50"/>
      <c r="G56" s="50"/>
      <c r="H56" s="50"/>
      <c r="I56" s="50"/>
      <c r="J56" s="50"/>
    </row>
    <row r="57" spans="4:10">
      <c r="D57" s="50"/>
      <c r="E57" s="50"/>
      <c r="F57" s="50"/>
      <c r="G57" s="50"/>
      <c r="H57" s="50"/>
      <c r="I57" s="50"/>
      <c r="J57" s="50"/>
    </row>
    <row r="58" spans="4:10">
      <c r="D58" s="50"/>
      <c r="E58" s="50"/>
      <c r="F58" s="50"/>
      <c r="G58" s="50"/>
      <c r="H58" s="50"/>
      <c r="I58" s="50"/>
      <c r="J58" s="50"/>
    </row>
  </sheetData>
  <mergeCells count="17">
    <mergeCell ref="A36:A40"/>
    <mergeCell ref="A11:A15"/>
    <mergeCell ref="A16:A20"/>
    <mergeCell ref="A21:A25"/>
    <mergeCell ref="A26:A30"/>
    <mergeCell ref="A31:A35"/>
    <mergeCell ref="A1:J1"/>
    <mergeCell ref="A2:J2"/>
    <mergeCell ref="A3:J3"/>
    <mergeCell ref="A5:J5"/>
    <mergeCell ref="A6:J6"/>
    <mergeCell ref="A8:K8"/>
    <mergeCell ref="A9:A10"/>
    <mergeCell ref="B9:B10"/>
    <mergeCell ref="C9:E9"/>
    <mergeCell ref="F9:H9"/>
    <mergeCell ref="I9:K9"/>
  </mergeCells>
  <pageMargins left="0.67" right="0.49" top="0.59055118110236227" bottom="0.43307086614173229" header="0.31496062992125984" footer="0.31496062992125984"/>
  <pageSetup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2015-02-13T21:56:11Z</cp:lastPrinted>
  <dcterms:created xsi:type="dcterms:W3CDTF">2013-05-24T22:05:39Z</dcterms:created>
  <dcterms:modified xsi:type="dcterms:W3CDTF">2015-02-13T21:56:34Z</dcterms:modified>
</cp:coreProperties>
</file>